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H51" i="1"/>
  <c r="H30" i="1"/>
  <c r="H38" i="1" l="1"/>
  <c r="H26" i="1"/>
  <c r="H62" i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<sst xmlns="http://schemas.openxmlformats.org/spreadsheetml/2006/main" count="72" uniqueCount="41">
  <si>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</si>
  <si>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</si>
  <si>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</si>
  <si>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</si>
  <si>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</si>
  <si>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</si>
  <si>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</si>
  <si>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</si>
  <si>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</si>
  <si>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</si>
  <si>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</si>
  <si>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</si>
  <si>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</si>
  <si>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</si>
  <si>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</si>
  <si>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</si>
  <si>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</si>
  <si>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</si>
  <si>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</si>
  <si>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</si>
  <si>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</si>
  <si>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</si>
  <si>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</si>
  <si>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</si>
  <si>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</si>
  <si>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</si>
  <si>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</si>
  <si>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</si>
  <si>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</si>
  <si>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</si>
  <si>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</si>
  <si>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</si>
  <si>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26.12.2025 </t>
  </si>
  <si>
    <t>Primljena i neutrošena participacija od 26.12.2025</t>
  </si>
  <si>
    <t xml:space="preserve">Dana 26.12.2025.godine Dom zdravlja Požarevac je izvršio plaćanje prema dobavljačima: </t>
  </si>
  <si>
    <t>PTP DIS</t>
  </si>
  <si>
    <t>250000518086/2025</t>
  </si>
  <si>
    <t>250000518087/2025</t>
  </si>
  <si>
    <t>250000518386/2025</t>
  </si>
  <si>
    <t>250000518387/2025</t>
  </si>
  <si>
    <t>UKUPNO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</si>
</sst>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59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1" xfId="2" applyBorder="1"/>
    <xf numFmtId="167" fontId="8" fillId="0" borderId="1" xfId="2" applyNumberFormat="1" applyFont="1" applyFill="1" applyBorder="1"/>
    <xf numFmtId="4" fontId="9" fillId="0" borderId="1" xfId="2" applyNumberFormat="1" applyFont="1" applyFill="1" applyBorder="1"/>
    <xf numFmtId="49" fontId="8" fillId="0" borderId="1" xfId="2" applyNumberFormat="1" applyFont="1" applyFill="1" applyBorder="1"/>
    <xf numFmtId="4" fontId="9" fillId="0" borderId="1" xfId="2" applyNumberFormat="1" applyFont="1" applyFill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2"/>
  <sheetViews>
    <sheetView tabSelected="1" topLeftCell="B18" zoomScaleNormal="100" workbookViewId="0">
      <selection activeCell="I27" sqref="I27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46017</v>
      </c>
      <c r="H12" s="12">
        <v>9184897.8399999999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46017</v>
      </c>
      <c r="H13" s="1">
        <f>H14+H31-H39-H55</f>
        <v>3093196.86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46017</v>
      </c>
      <c r="H14" s="2">
        <f>SUM(H15:H30)</f>
        <v>2681400.54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1998632.6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7284.64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-1747713.03-25322.07</f>
        <v>373770.10999999993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+4350-13520-12+4100+6600+3000-1058.39+1350+8300+3750</f>
        <v>301713.19000000006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46017</v>
      </c>
      <c r="H31" s="2">
        <f>H32+H33+H34+H35+H37+H38+H36</f>
        <v>471877.17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206705.38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14694+19247+7347+9106+14694-18000+8071+38081-3999+2794+8071+11900+5277+18523</f>
        <v>135806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46017</v>
      </c>
      <c r="H39" s="3">
        <f>SUM(H40:H54)</f>
        <v>60080.85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59254.83+826.02</f>
        <v>60080.85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46017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46017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+669600-326930.36</f>
        <v>6091700.9799999995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9184897.8399999999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  <row r="68" spans="2:11" x14ac:dyDescent="0.25">
      <c r="B68" s="54" t="s">
        <v>35</v>
      </c>
      <c r="C68" s="55">
        <v>17007.2</v>
      </c>
      <c r="D68" s="55" t="s">
        <v>36</v>
      </c>
    </row>
    <row r="69" spans="2:11" x14ac:dyDescent="0.25">
      <c r="B69" s="54" t="s">
        <v>35</v>
      </c>
      <c r="C69" s="55">
        <v>27301.82</v>
      </c>
      <c r="D69" s="55" t="s">
        <v>37</v>
      </c>
    </row>
    <row r="70" spans="2:11" x14ac:dyDescent="0.25">
      <c r="B70" s="54" t="s">
        <v>35</v>
      </c>
      <c r="C70" s="55">
        <v>2849.81</v>
      </c>
      <c r="D70" s="55" t="s">
        <v>38</v>
      </c>
    </row>
    <row r="71" spans="2:11" x14ac:dyDescent="0.25">
      <c r="B71" s="54" t="s">
        <v>35</v>
      </c>
      <c r="C71" s="55">
        <v>12096</v>
      </c>
      <c r="D71" s="55" t="s">
        <v>39</v>
      </c>
    </row>
    <row r="72" spans="2:11" x14ac:dyDescent="0.25">
      <c r="B72" s="58" t="s">
        <v>40</v>
      </c>
      <c r="C72" s="56">
        <f>SUM(C68:C71)</f>
        <v>59254.83</v>
      </c>
      <c r="D72" s="57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2025-12-29T07:42:00Z</dcterms:modified>
  <cp:category/>
  <cp:contentStatus/>
</cp:coreProperties>
</file>